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1540" windowHeight="5115" activeTab="0"/>
  </bookViews>
  <sheets>
    <sheet name="Financial Review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aamir.mirza</author>
  </authors>
  <commentList>
    <comment ref="A39" authorId="0">
      <text>
        <r>
          <rPr>
            <b/>
            <sz val="9"/>
            <rFont val="Tahoma"/>
            <family val="2"/>
          </rPr>
          <t xml:space="preserve">La différence entre le coût de fabrication de votre produit et son prix de vente.
</t>
        </r>
      </text>
    </comment>
    <comment ref="A40" authorId="0">
      <text>
        <r>
          <rPr>
            <b/>
            <sz val="9"/>
            <rFont val="Tahoma"/>
            <family val="2"/>
          </rPr>
          <t>Le profit réel réalisé sur chaque unité vendue par votre entreprise après avoir comptabilisé toutes les dépenses.</t>
        </r>
      </text>
    </comment>
    <comment ref="A41" authorId="0">
      <text>
        <r>
          <rPr>
            <b/>
            <sz val="9"/>
            <rFont val="Tahoma"/>
            <family val="2"/>
          </rPr>
          <t>Nombre moyen de jours requis par votre entreprise pour recouvrer les paiements des clients.</t>
        </r>
      </text>
    </comment>
    <comment ref="A43" authorId="0">
      <text>
        <r>
          <rPr>
            <b/>
            <sz val="9"/>
            <rFont val="Tahoma"/>
            <family val="2"/>
          </rPr>
          <t>Proportion des dettes à court terme de votre entreprise pouvant être couvertes la trésorerie et les comptes clients.</t>
        </r>
      </text>
    </comment>
    <comment ref="A44" authorId="0">
      <text>
        <r>
          <rPr>
            <b/>
            <sz val="9"/>
            <rFont val="Tahoma"/>
            <family val="2"/>
          </rPr>
          <t>Nombre de fois par année où votre entreprise vend la totalité de ses stocks.</t>
        </r>
      </text>
    </comment>
    <comment ref="A12" authorId="0">
      <text>
        <r>
          <rPr>
            <b/>
            <sz val="9"/>
            <rFont val="Tahoma"/>
            <family val="2"/>
          </rPr>
          <t>Utilisez cette cellule pour y inscrire tout autre actif qui ne serait pas mentionné ci-dessus.</t>
        </r>
      </text>
    </comment>
    <comment ref="A31" authorId="0">
      <text>
        <r>
          <rPr>
            <b/>
            <sz val="9"/>
            <rFont val="Tahoma"/>
            <family val="2"/>
          </rPr>
          <t>Utilisez cette cellule pour y inscrire toute autre dépense qui ne serait pas mentionnée ci-dessus.</t>
        </r>
      </text>
    </comment>
    <comment ref="A42" authorId="0">
      <text>
        <r>
          <rPr>
            <b/>
            <sz val="9"/>
            <rFont val="Tahoma"/>
            <family val="2"/>
          </rPr>
          <t>Ratio de l'actif à court terme au passif à court terme.</t>
        </r>
      </text>
    </comment>
  </commentList>
</comments>
</file>

<file path=xl/sharedStrings.xml><?xml version="1.0" encoding="utf-8"?>
<sst xmlns="http://schemas.openxmlformats.org/spreadsheetml/2006/main" count="54" uniqueCount="53">
  <si>
    <t>Veuillez remplir les cellules vertes</t>
  </si>
  <si>
    <t>Résumez votre performance financière en effectuant la comparaison avec votre plan initial.</t>
  </si>
  <si>
    <t>Intégrez vos conclusions dans le plan financier prévisionnel du prochain exercice.</t>
  </si>
  <si>
    <t>En date du :</t>
  </si>
  <si>
    <t>Exercice en cours</t>
  </si>
  <si>
    <t>Plan du prochain exercice</t>
  </si>
  <si>
    <t xml:space="preserve">Plan du </t>
  </si>
  <si>
    <t>prochain exercice</t>
  </si>
  <si>
    <t>Réel</t>
  </si>
  <si>
    <t>Écart</t>
  </si>
  <si>
    <t>Bilan</t>
  </si>
  <si>
    <t>Total des actifs à court terme</t>
  </si>
  <si>
    <t>Total passif et capitaux propres</t>
  </si>
  <si>
    <t>État des résultats</t>
  </si>
  <si>
    <t>Coût des produits vendus</t>
  </si>
  <si>
    <t>Marge brute</t>
  </si>
  <si>
    <t>Dépenses</t>
  </si>
  <si>
    <t>Total des dépenses</t>
  </si>
  <si>
    <t>Flux net de trésorerie</t>
  </si>
  <si>
    <t>Ratios financiers</t>
  </si>
  <si>
    <t xml:space="preserve">Marge nette </t>
  </si>
  <si>
    <t>Délai de recouvrement des comptes clients</t>
  </si>
  <si>
    <t>Ratio de liquidité générale</t>
  </si>
  <si>
    <t>Ratio de liquidité relative</t>
  </si>
  <si>
    <t>Rotation des stocks</t>
  </si>
  <si>
    <t>Commentaire</t>
  </si>
  <si>
    <t>financier</t>
  </si>
  <si>
    <t>Objectifs financiers pour les douze prochains mois</t>
  </si>
  <si>
    <t>- Recouvrez-vous vos revenus en temps opportun?</t>
  </si>
  <si>
    <t>- La rotation est-elle trop rapide ou trop lente?</t>
  </si>
  <si>
    <t>Questions possibles</t>
  </si>
  <si>
    <t>Projeté</t>
  </si>
  <si>
    <t>- Le prix de vos produits est-il approprié?
- S'agit-il d'un niveau de rentabilité adéquat et durable?</t>
  </si>
  <si>
    <t>- Votre entreprise a-t-elle suffisamment de liquidités?
- Votre entreprise a-t-elle suffisamment de liquidités pour faire face aux dettes à court terme qui pourraient être exigibles bientôt?</t>
  </si>
  <si>
    <t xml:space="preserve"> Liquidités</t>
  </si>
  <si>
    <t xml:space="preserve"> Inventaire</t>
  </si>
  <si>
    <t xml:space="preserve"> Comptes débiteurs</t>
  </si>
  <si>
    <t xml:space="preserve"> Autres actifs</t>
  </si>
  <si>
    <t xml:space="preserve"> Total des actifs </t>
  </si>
  <si>
    <t xml:space="preserve"> Passif à court terme</t>
  </si>
  <si>
    <t xml:space="preserve"> Passif à long terme</t>
  </si>
  <si>
    <t xml:space="preserve"> Capitaux propres</t>
  </si>
  <si>
    <t>Revenu</t>
  </si>
  <si>
    <t xml:space="preserve"> Salaires</t>
  </si>
  <si>
    <t xml:space="preserve"> Loyer/Local</t>
  </si>
  <si>
    <t xml:space="preserve"> Frais de déplacement</t>
  </si>
  <si>
    <t xml:space="preserve"> Frais de bureau</t>
  </si>
  <si>
    <t xml:space="preserve"> Intérêts/frais</t>
  </si>
  <si>
    <t xml:space="preserve"> Autres dépenses</t>
  </si>
  <si>
    <t>Revenu net</t>
  </si>
  <si>
    <t>Réels</t>
  </si>
  <si>
    <t>Projetés</t>
  </si>
  <si>
    <t>Modèle de document pour l’examen de la situation financière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</si>
</sst>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??/1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177" fontId="1" fillId="33" borderId="10" xfId="0" applyNumberFormat="1" applyFont="1" applyFill="1" applyBorder="1" applyAlignment="1">
      <alignment horizontal="center"/>
    </xf>
    <xf numFmtId="177" fontId="1" fillId="33" borderId="11" xfId="0" applyNumberFormat="1" applyFont="1" applyFill="1" applyBorder="1" applyAlignment="1">
      <alignment horizontal="center"/>
    </xf>
    <xf numFmtId="177" fontId="0" fillId="33" borderId="12" xfId="0" applyNumberFormat="1" applyFill="1" applyBorder="1" applyAlignment="1">
      <alignment/>
    </xf>
    <xf numFmtId="177" fontId="0" fillId="33" borderId="13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10" fontId="0" fillId="33" borderId="14" xfId="0" applyNumberFormat="1" applyFill="1" applyBorder="1" applyAlignment="1">
      <alignment/>
    </xf>
    <xf numFmtId="177" fontId="0" fillId="33" borderId="14" xfId="0" applyNumberFormat="1" applyFill="1" applyBorder="1" applyAlignment="1">
      <alignment/>
    </xf>
    <xf numFmtId="181" fontId="0" fillId="33" borderId="14" xfId="0" applyNumberFormat="1" applyFill="1" applyBorder="1" applyAlignment="1">
      <alignment/>
    </xf>
    <xf numFmtId="177" fontId="0" fillId="33" borderId="15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177" fontId="0" fillId="33" borderId="17" xfId="0" applyNumberFormat="1" applyFill="1" applyBorder="1" applyAlignment="1">
      <alignment/>
    </xf>
    <xf numFmtId="181" fontId="0" fillId="33" borderId="17" xfId="0" applyNumberFormat="1" applyFill="1" applyBorder="1" applyAlignment="1">
      <alignment/>
    </xf>
    <xf numFmtId="179" fontId="0" fillId="33" borderId="18" xfId="0" applyNumberFormat="1" applyFill="1" applyBorder="1" applyAlignment="1">
      <alignment/>
    </xf>
    <xf numFmtId="179" fontId="0" fillId="33" borderId="19" xfId="0" applyNumberFormat="1" applyFill="1" applyBorder="1" applyAlignment="1">
      <alignment/>
    </xf>
    <xf numFmtId="176" fontId="0" fillId="0" borderId="14" xfId="0" applyNumberFormat="1" applyFill="1" applyBorder="1" applyAlignment="1" applyProtection="1">
      <alignment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33" borderId="20" xfId="0" applyNumberFormat="1" applyFill="1" applyBorder="1" applyAlignment="1">
      <alignment/>
    </xf>
    <xf numFmtId="176" fontId="0" fillId="0" borderId="17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177" fontId="0" fillId="33" borderId="21" xfId="0" applyNumberFormat="1" applyFill="1" applyBorder="1" applyAlignment="1">
      <alignment/>
    </xf>
    <xf numFmtId="176" fontId="0" fillId="33" borderId="17" xfId="0" applyNumberFormat="1" applyFill="1" applyBorder="1" applyAlignment="1" applyProtection="1">
      <alignment/>
      <protection/>
    </xf>
    <xf numFmtId="177" fontId="0" fillId="33" borderId="17" xfId="0" applyNumberFormat="1" applyFill="1" applyBorder="1" applyAlignment="1" applyProtection="1">
      <alignment/>
      <protection/>
    </xf>
    <xf numFmtId="176" fontId="1" fillId="33" borderId="22" xfId="0" applyNumberFormat="1" applyFont="1" applyFill="1" applyBorder="1" applyAlignment="1">
      <alignment/>
    </xf>
    <xf numFmtId="176" fontId="1" fillId="33" borderId="23" xfId="0" applyNumberFormat="1" applyFont="1" applyFill="1" applyBorder="1" applyAlignment="1">
      <alignment/>
    </xf>
    <xf numFmtId="176" fontId="1" fillId="33" borderId="24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7" fontId="1" fillId="33" borderId="26" xfId="0" applyNumberFormat="1" applyFont="1" applyFill="1" applyBorder="1" applyAlignment="1">
      <alignment horizontal="center"/>
    </xf>
    <xf numFmtId="176" fontId="0" fillId="0" borderId="27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/>
      <protection locked="0"/>
    </xf>
    <xf numFmtId="177" fontId="0" fillId="33" borderId="27" xfId="0" applyNumberFormat="1" applyFill="1" applyBorder="1" applyAlignment="1">
      <alignment/>
    </xf>
    <xf numFmtId="176" fontId="1" fillId="33" borderId="28" xfId="0" applyNumberFormat="1" applyFont="1" applyFill="1" applyBorder="1" applyAlignment="1">
      <alignment/>
    </xf>
    <xf numFmtId="177" fontId="0" fillId="33" borderId="29" xfId="0" applyNumberFormat="1" applyFill="1" applyBorder="1" applyAlignment="1">
      <alignment/>
    </xf>
    <xf numFmtId="10" fontId="0" fillId="33" borderId="27" xfId="0" applyNumberFormat="1" applyFill="1" applyBorder="1" applyAlignment="1">
      <alignment/>
    </xf>
    <xf numFmtId="181" fontId="0" fillId="33" borderId="27" xfId="0" applyNumberFormat="1" applyFill="1" applyBorder="1" applyAlignment="1">
      <alignment/>
    </xf>
    <xf numFmtId="179" fontId="0" fillId="33" borderId="3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1" xfId="0" applyFont="1" applyFill="1" applyBorder="1" applyAlignment="1">
      <alignment/>
    </xf>
    <xf numFmtId="177" fontId="1" fillId="34" borderId="15" xfId="0" applyNumberFormat="1" applyFont="1" applyFill="1" applyBorder="1" applyAlignment="1">
      <alignment/>
    </xf>
    <xf numFmtId="177" fontId="1" fillId="34" borderId="16" xfId="0" applyNumberFormat="1" applyFont="1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177" fontId="1" fillId="34" borderId="32" xfId="0" applyNumberFormat="1" applyFont="1" applyFill="1" applyBorder="1" applyAlignment="1">
      <alignment/>
    </xf>
    <xf numFmtId="177" fontId="0" fillId="34" borderId="0" xfId="0" applyNumberFormat="1" applyFill="1" applyBorder="1" applyAlignment="1">
      <alignment/>
    </xf>
    <xf numFmtId="177" fontId="0" fillId="34" borderId="32" xfId="0" applyNumberFormat="1" applyFill="1" applyBorder="1" applyAlignment="1">
      <alignment/>
    </xf>
    <xf numFmtId="177" fontId="1" fillId="33" borderId="33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5" borderId="35" xfId="0" applyFont="1" applyFill="1" applyBorder="1" applyAlignment="1" applyProtection="1">
      <alignment/>
      <protection locked="0"/>
    </xf>
    <xf numFmtId="0" fontId="1" fillId="35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>
      <alignment/>
    </xf>
    <xf numFmtId="177" fontId="0" fillId="34" borderId="36" xfId="0" applyNumberFormat="1" applyFill="1" applyBorder="1" applyAlignment="1">
      <alignment/>
    </xf>
    <xf numFmtId="177" fontId="0" fillId="34" borderId="37" xfId="0" applyNumberFormat="1" applyFill="1" applyBorder="1" applyAlignment="1">
      <alignment/>
    </xf>
    <xf numFmtId="0" fontId="1" fillId="33" borderId="31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10" fontId="0" fillId="33" borderId="29" xfId="0" applyNumberFormat="1" applyFill="1" applyBorder="1" applyAlignment="1">
      <alignment/>
    </xf>
    <xf numFmtId="10" fontId="0" fillId="33" borderId="20" xfId="0" applyNumberFormat="1" applyFill="1" applyBorder="1" applyAlignment="1">
      <alignment/>
    </xf>
    <xf numFmtId="10" fontId="0" fillId="33" borderId="21" xfId="0" applyNumberFormat="1" applyFill="1" applyBorder="1" applyAlignment="1">
      <alignment/>
    </xf>
    <xf numFmtId="177" fontId="1" fillId="33" borderId="38" xfId="0" applyNumberFormat="1" applyFont="1" applyFill="1" applyBorder="1" applyAlignment="1">
      <alignment horizontal="center"/>
    </xf>
    <xf numFmtId="177" fontId="1" fillId="33" borderId="39" xfId="0" applyNumberFormat="1" applyFont="1" applyFill="1" applyBorder="1" applyAlignment="1">
      <alignment horizontal="center"/>
    </xf>
    <xf numFmtId="177" fontId="1" fillId="33" borderId="40" xfId="0" applyNumberFormat="1" applyFont="1" applyFill="1" applyBorder="1" applyAlignment="1">
      <alignment horizontal="center"/>
    </xf>
    <xf numFmtId="177" fontId="0" fillId="33" borderId="14" xfId="0" applyNumberFormat="1" applyFont="1" applyFill="1" applyBorder="1" applyAlignment="1" quotePrefix="1">
      <alignment vertical="center" wrapText="1"/>
    </xf>
    <xf numFmtId="177" fontId="0" fillId="33" borderId="18" xfId="0" applyNumberFormat="1" applyFont="1" applyFill="1" applyBorder="1" applyAlignment="1" quotePrefix="1">
      <alignment vertical="center" wrapText="1"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176" fontId="1" fillId="36" borderId="28" xfId="0" applyNumberFormat="1" applyFont="1" applyFill="1" applyBorder="1" applyAlignment="1">
      <alignment/>
    </xf>
    <xf numFmtId="176" fontId="1" fillId="36" borderId="22" xfId="0" applyNumberFormat="1" applyFont="1" applyFill="1" applyBorder="1" applyAlignment="1">
      <alignment/>
    </xf>
    <xf numFmtId="176" fontId="1" fillId="36" borderId="23" xfId="0" applyNumberFormat="1" applyFont="1" applyFill="1" applyBorder="1" applyAlignment="1">
      <alignment/>
    </xf>
    <xf numFmtId="176" fontId="1" fillId="36" borderId="24" xfId="0" applyNumberFormat="1" applyFont="1" applyFill="1" applyBorder="1" applyAlignment="1">
      <alignment/>
    </xf>
    <xf numFmtId="0" fontId="0" fillId="36" borderId="0" xfId="0" applyFill="1" applyAlignment="1">
      <alignment/>
    </xf>
    <xf numFmtId="177" fontId="0" fillId="34" borderId="0" xfId="0" applyNumberFormat="1" applyFont="1" applyFill="1" applyBorder="1" applyAlignment="1">
      <alignment/>
    </xf>
    <xf numFmtId="177" fontId="5" fillId="34" borderId="15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3" fillId="34" borderId="4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 applyProtection="1">
      <alignment horizontal="center" vertical="distributed" wrapText="1"/>
      <protection locked="0"/>
    </xf>
    <xf numFmtId="0" fontId="0" fillId="35" borderId="15" xfId="0" applyFill="1" applyBorder="1" applyAlignment="1" applyProtection="1">
      <alignment horizontal="center" vertical="distributed" wrapText="1"/>
      <protection locked="0"/>
    </xf>
    <xf numFmtId="0" fontId="0" fillId="35" borderId="16" xfId="0" applyFill="1" applyBorder="1" applyAlignment="1" applyProtection="1">
      <alignment horizontal="center" vertical="distributed" wrapText="1"/>
      <protection locked="0"/>
    </xf>
    <xf numFmtId="0" fontId="0" fillId="35" borderId="41" xfId="0" applyFill="1" applyBorder="1" applyAlignment="1" applyProtection="1">
      <alignment horizontal="center" vertical="distributed" wrapText="1"/>
      <protection locked="0"/>
    </xf>
    <xf numFmtId="0" fontId="0" fillId="35" borderId="0" xfId="0" applyFill="1" applyBorder="1" applyAlignment="1" applyProtection="1">
      <alignment horizontal="center" vertical="distributed" wrapText="1"/>
      <protection locked="0"/>
    </xf>
    <xf numFmtId="0" fontId="0" fillId="35" borderId="32" xfId="0" applyFill="1" applyBorder="1" applyAlignment="1" applyProtection="1">
      <alignment horizontal="center" vertical="distributed" wrapText="1"/>
      <protection locked="0"/>
    </xf>
    <xf numFmtId="177" fontId="0" fillId="33" borderId="44" xfId="0" applyNumberFormat="1" applyFont="1" applyFill="1" applyBorder="1" applyAlignment="1" quotePrefix="1">
      <alignment vertical="center" wrapText="1"/>
    </xf>
    <xf numFmtId="177" fontId="0" fillId="33" borderId="20" xfId="0" applyNumberFormat="1" applyFont="1" applyFill="1" applyBorder="1" applyAlignment="1">
      <alignment vertical="center" wrapText="1"/>
    </xf>
    <xf numFmtId="177" fontId="0" fillId="33" borderId="45" xfId="0" applyNumberFormat="1" applyFont="1" applyFill="1" applyBorder="1" applyAlignment="1" quotePrefix="1">
      <alignment vertical="center" wrapTex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77" fontId="1" fillId="33" borderId="15" xfId="0" applyNumberFormat="1" applyFont="1" applyFill="1" applyBorder="1" applyAlignment="1">
      <alignment horizontal="center"/>
    </xf>
    <xf numFmtId="177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85" zoomScaleNormal="115" zoomScaleSheetLayoutView="85" zoomScalePageLayoutView="0" workbookViewId="0" topLeftCell="A1">
      <selection activeCell="A1" sqref="A1:E2"/>
    </sheetView>
  </sheetViews>
  <sheetFormatPr defaultColWidth="0" defaultRowHeight="12.75" zeroHeight="1"/>
  <cols>
    <col min="1" max="1" width="22.8515625" style="0" bestFit="1" customWidth="1"/>
    <col min="2" max="2" width="18.00390625" style="2" customWidth="1"/>
    <col min="3" max="3" width="18.7109375" style="2" customWidth="1"/>
    <col min="4" max="4" width="19.7109375" style="2" customWidth="1"/>
    <col min="5" max="5" width="17.140625" style="2" customWidth="1"/>
    <col min="6" max="16384" width="0" style="0" hidden="1" customWidth="1"/>
  </cols>
  <sheetData>
    <row r="1" spans="1:5" ht="9.75" customHeight="1">
      <c r="A1" s="76" t="s">
        <v>52</v>
      </c>
      <c r="B1" s="77"/>
      <c r="C1" s="77"/>
      <c r="D1" s="77"/>
      <c r="E1" s="78"/>
    </row>
    <row r="2" spans="1:5" ht="9.75" customHeight="1" thickBot="1">
      <c r="A2" s="79"/>
      <c r="B2" s="80"/>
      <c r="C2" s="80"/>
      <c r="D2" s="80"/>
      <c r="E2" s="81"/>
    </row>
    <row r="3" spans="1:6" ht="15.75" customHeight="1">
      <c r="A3" s="82" t="s">
        <v>0</v>
      </c>
      <c r="B3" s="73" t="s">
        <v>1</v>
      </c>
      <c r="C3" s="41"/>
      <c r="D3" s="41"/>
      <c r="E3" s="42"/>
      <c r="F3" s="1"/>
    </row>
    <row r="4" spans="1:6" ht="15" customHeight="1" thickBot="1">
      <c r="A4" s="83"/>
      <c r="B4" s="74" t="s">
        <v>2</v>
      </c>
      <c r="C4" s="43"/>
      <c r="D4" s="43"/>
      <c r="E4" s="44"/>
      <c r="F4" s="1"/>
    </row>
    <row r="5" spans="1:5" ht="13.5" thickBot="1">
      <c r="A5" s="7" t="s">
        <v>3</v>
      </c>
      <c r="B5" s="99" t="s">
        <v>4</v>
      </c>
      <c r="C5" s="99"/>
      <c r="D5" s="100"/>
      <c r="E5" s="3" t="s">
        <v>6</v>
      </c>
    </row>
    <row r="6" spans="1:5" ht="13.5" thickBot="1">
      <c r="A6" s="49"/>
      <c r="B6" s="47" t="s">
        <v>8</v>
      </c>
      <c r="C6" s="30" t="s">
        <v>31</v>
      </c>
      <c r="D6" s="30" t="s">
        <v>9</v>
      </c>
      <c r="E6" s="4" t="s">
        <v>7</v>
      </c>
    </row>
    <row r="7" spans="1:5" ht="12.75">
      <c r="A7" s="48" t="s">
        <v>10</v>
      </c>
      <c r="B7" s="11"/>
      <c r="C7" s="11"/>
      <c r="D7" s="12"/>
      <c r="E7" s="12"/>
    </row>
    <row r="8" spans="1:5" ht="12.75">
      <c r="A8" s="51" t="s">
        <v>34</v>
      </c>
      <c r="B8" s="31">
        <v>0</v>
      </c>
      <c r="C8" s="18">
        <v>0</v>
      </c>
      <c r="D8" s="24">
        <f>+B8-C8</f>
        <v>0</v>
      </c>
      <c r="E8" s="21">
        <v>0</v>
      </c>
    </row>
    <row r="9" spans="1:5" ht="12.75">
      <c r="A9" s="51" t="s">
        <v>35</v>
      </c>
      <c r="B9" s="32">
        <v>0</v>
      </c>
      <c r="C9" s="19">
        <v>0</v>
      </c>
      <c r="D9" s="25">
        <f>+B9-C9</f>
        <v>0</v>
      </c>
      <c r="E9" s="22">
        <v>0</v>
      </c>
    </row>
    <row r="10" spans="1:5" ht="12.75">
      <c r="A10" s="51" t="s">
        <v>36</v>
      </c>
      <c r="B10" s="32">
        <v>0</v>
      </c>
      <c r="C10" s="19">
        <v>0</v>
      </c>
      <c r="D10" s="25">
        <f>+B10-C10</f>
        <v>0</v>
      </c>
      <c r="E10" s="22">
        <v>0</v>
      </c>
    </row>
    <row r="11" spans="1:5" ht="12.75">
      <c r="A11" s="51" t="s">
        <v>11</v>
      </c>
      <c r="B11" s="33">
        <f>+B8+B9+B10</f>
        <v>0</v>
      </c>
      <c r="C11" s="9">
        <f>+C8+C9+C10</f>
        <v>0</v>
      </c>
      <c r="D11" s="14">
        <f>+D8+D9+D10</f>
        <v>0</v>
      </c>
      <c r="E11" s="5">
        <f>+E8+E9+E10</f>
        <v>0</v>
      </c>
    </row>
    <row r="12" spans="1:5" ht="12.75">
      <c r="A12" s="50"/>
      <c r="B12" s="32"/>
      <c r="C12" s="19"/>
      <c r="D12" s="25">
        <f>+B12-C12</f>
        <v>0</v>
      </c>
      <c r="E12" s="22"/>
    </row>
    <row r="13" spans="1:5" ht="12.75">
      <c r="A13" s="75" t="s">
        <v>37</v>
      </c>
      <c r="B13" s="32">
        <v>0</v>
      </c>
      <c r="C13" s="19">
        <v>0</v>
      </c>
      <c r="D13" s="25">
        <f>+B13-C13</f>
        <v>0</v>
      </c>
      <c r="E13" s="22">
        <v>0</v>
      </c>
    </row>
    <row r="14" spans="1:5" ht="13.5" thickBot="1">
      <c r="A14" s="51" t="s">
        <v>38</v>
      </c>
      <c r="B14" s="34">
        <f>SUM(B11:B13)</f>
        <v>0</v>
      </c>
      <c r="C14" s="26">
        <f>SUM(C11:C13)</f>
        <v>0</v>
      </c>
      <c r="D14" s="27">
        <f>SUM(D11:D13)</f>
        <v>0</v>
      </c>
      <c r="E14" s="28">
        <f>SUM(E11:E13)</f>
        <v>0</v>
      </c>
    </row>
    <row r="15" spans="1:5" ht="13.5" thickTop="1">
      <c r="A15" s="39"/>
      <c r="B15" s="35"/>
      <c r="C15" s="20"/>
      <c r="D15" s="23"/>
      <c r="E15" s="6"/>
    </row>
    <row r="16" spans="1:5" ht="12.75">
      <c r="A16" s="51" t="s">
        <v>39</v>
      </c>
      <c r="B16" s="31">
        <v>0</v>
      </c>
      <c r="C16" s="18">
        <v>0</v>
      </c>
      <c r="D16" s="24">
        <f>+B16-C16</f>
        <v>0</v>
      </c>
      <c r="E16" s="21">
        <v>0</v>
      </c>
    </row>
    <row r="17" spans="1:5" ht="12.75">
      <c r="A17" s="51" t="s">
        <v>40</v>
      </c>
      <c r="B17" s="32">
        <v>0</v>
      </c>
      <c r="C17" s="19">
        <v>0</v>
      </c>
      <c r="D17" s="25">
        <f>+B17-C17</f>
        <v>0</v>
      </c>
      <c r="E17" s="22">
        <v>0</v>
      </c>
    </row>
    <row r="18" spans="1:5" ht="12.75">
      <c r="A18" s="51" t="s">
        <v>41</v>
      </c>
      <c r="B18" s="32">
        <v>0</v>
      </c>
      <c r="C18" s="19">
        <v>0</v>
      </c>
      <c r="D18" s="25">
        <f>+B18-C18</f>
        <v>0</v>
      </c>
      <c r="E18" s="22">
        <v>0</v>
      </c>
    </row>
    <row r="19" spans="1:5" ht="13.5" thickBot="1">
      <c r="A19" s="51" t="s">
        <v>12</v>
      </c>
      <c r="B19" s="29">
        <f>+B16+B17+B18</f>
        <v>0</v>
      </c>
      <c r="C19" s="29">
        <f>+C16+C17+C18</f>
        <v>0</v>
      </c>
      <c r="D19" s="28">
        <f>+D16+D17+D18</f>
        <v>0</v>
      </c>
      <c r="E19" s="28">
        <f>+E16+E17+E18</f>
        <v>0</v>
      </c>
    </row>
    <row r="20" spans="1:5" ht="5.25" customHeight="1" thickTop="1">
      <c r="A20" s="93"/>
      <c r="B20" s="94"/>
      <c r="C20" s="94"/>
      <c r="D20" s="94"/>
      <c r="E20" s="95"/>
    </row>
    <row r="21" spans="1:5" ht="12.75">
      <c r="A21" s="40" t="s">
        <v>13</v>
      </c>
      <c r="B21" s="33"/>
      <c r="C21" s="9"/>
      <c r="D21" s="14"/>
      <c r="E21" s="5"/>
    </row>
    <row r="22" spans="1:5" ht="12.75">
      <c r="A22" s="51" t="s">
        <v>42</v>
      </c>
      <c r="B22" s="31">
        <v>0</v>
      </c>
      <c r="C22" s="18">
        <v>0</v>
      </c>
      <c r="D22" s="24">
        <f>+B22-C22</f>
        <v>0</v>
      </c>
      <c r="E22" s="21">
        <v>0</v>
      </c>
    </row>
    <row r="23" spans="1:5" ht="12.75">
      <c r="A23" s="51" t="s">
        <v>14</v>
      </c>
      <c r="B23" s="32">
        <v>0</v>
      </c>
      <c r="C23" s="19">
        <v>0</v>
      </c>
      <c r="D23" s="25">
        <f>+C23-B23</f>
        <v>0</v>
      </c>
      <c r="E23" s="22">
        <v>0</v>
      </c>
    </row>
    <row r="24" spans="1:5" ht="12.75">
      <c r="A24" s="51" t="s">
        <v>15</v>
      </c>
      <c r="B24" s="33">
        <f>+B22-B23</f>
        <v>0</v>
      </c>
      <c r="C24" s="9">
        <f>+C22-C23</f>
        <v>0</v>
      </c>
      <c r="D24" s="14">
        <f>+D22+D23</f>
        <v>0</v>
      </c>
      <c r="E24" s="5">
        <f>+E22-E23</f>
        <v>0</v>
      </c>
    </row>
    <row r="25" spans="1:5" ht="12.75">
      <c r="A25" s="51" t="s">
        <v>16</v>
      </c>
      <c r="B25" s="33"/>
      <c r="C25" s="9"/>
      <c r="D25" s="14"/>
      <c r="E25" s="5"/>
    </row>
    <row r="26" spans="1:5" ht="12.75">
      <c r="A26" s="51" t="s">
        <v>43</v>
      </c>
      <c r="B26" s="32">
        <v>0</v>
      </c>
      <c r="C26" s="19">
        <v>0</v>
      </c>
      <c r="D26" s="25">
        <f aca="true" t="shared" si="0" ref="D26:D32">+C26-B26</f>
        <v>0</v>
      </c>
      <c r="E26" s="22">
        <v>0</v>
      </c>
    </row>
    <row r="27" spans="1:5" ht="12.75">
      <c r="A27" s="51" t="s">
        <v>44</v>
      </c>
      <c r="B27" s="32">
        <v>0</v>
      </c>
      <c r="C27" s="19">
        <v>0</v>
      </c>
      <c r="D27" s="25">
        <f t="shared" si="0"/>
        <v>0</v>
      </c>
      <c r="E27" s="22">
        <v>0</v>
      </c>
    </row>
    <row r="28" spans="1:5" ht="12.75">
      <c r="A28" s="51" t="s">
        <v>45</v>
      </c>
      <c r="B28" s="32">
        <v>0</v>
      </c>
      <c r="C28" s="19">
        <v>0</v>
      </c>
      <c r="D28" s="25">
        <f t="shared" si="0"/>
        <v>0</v>
      </c>
      <c r="E28" s="22">
        <v>0</v>
      </c>
    </row>
    <row r="29" spans="1:5" ht="12.75">
      <c r="A29" s="51" t="s">
        <v>46</v>
      </c>
      <c r="B29" s="32">
        <v>0</v>
      </c>
      <c r="C29" s="19">
        <v>0</v>
      </c>
      <c r="D29" s="25">
        <f t="shared" si="0"/>
        <v>0</v>
      </c>
      <c r="E29" s="22">
        <v>0</v>
      </c>
    </row>
    <row r="30" spans="1:5" ht="12.75">
      <c r="A30" s="51" t="s">
        <v>47</v>
      </c>
      <c r="B30" s="32">
        <v>0</v>
      </c>
      <c r="C30" s="19">
        <v>0</v>
      </c>
      <c r="D30" s="25">
        <f t="shared" si="0"/>
        <v>0</v>
      </c>
      <c r="E30" s="22">
        <v>0</v>
      </c>
    </row>
    <row r="31" spans="1:5" ht="12.75">
      <c r="A31" s="50"/>
      <c r="B31" s="32">
        <v>0</v>
      </c>
      <c r="C31" s="19">
        <v>0</v>
      </c>
      <c r="D31" s="25">
        <f t="shared" si="0"/>
        <v>0</v>
      </c>
      <c r="E31" s="22">
        <v>0</v>
      </c>
    </row>
    <row r="32" spans="1:5" ht="12.75">
      <c r="A32" s="51" t="s">
        <v>48</v>
      </c>
      <c r="B32" s="32">
        <v>0</v>
      </c>
      <c r="C32" s="19">
        <v>0</v>
      </c>
      <c r="D32" s="25">
        <f t="shared" si="0"/>
        <v>0</v>
      </c>
      <c r="E32" s="22">
        <v>0</v>
      </c>
    </row>
    <row r="33" spans="1:5" ht="12.75">
      <c r="A33" s="51" t="s">
        <v>17</v>
      </c>
      <c r="B33" s="33">
        <f>+B26+B27+B28+B29+B30+B32</f>
        <v>0</v>
      </c>
      <c r="C33" s="9">
        <f>+C26+C27+C28+C29+C30+C32</f>
        <v>0</v>
      </c>
      <c r="D33" s="14">
        <f>+D26+D27+D28+D29+D30+D32</f>
        <v>0</v>
      </c>
      <c r="E33" s="5">
        <f>+E26+E27+E28+E29+E30+E32</f>
        <v>0</v>
      </c>
    </row>
    <row r="34" spans="1:5" ht="13.5" thickBot="1">
      <c r="A34" s="51" t="s">
        <v>49</v>
      </c>
      <c r="B34" s="34">
        <f>+B24-B33</f>
        <v>0</v>
      </c>
      <c r="C34" s="26">
        <f>+C24-C33</f>
        <v>0</v>
      </c>
      <c r="D34" s="27">
        <f>+D24+D33</f>
        <v>0</v>
      </c>
      <c r="E34" s="28">
        <f>+E24-E33</f>
        <v>0</v>
      </c>
    </row>
    <row r="35" spans="1:5" ht="5.25" customHeight="1" thickTop="1">
      <c r="A35" s="93"/>
      <c r="B35" s="94"/>
      <c r="C35" s="94"/>
      <c r="D35" s="94"/>
      <c r="E35" s="95"/>
    </row>
    <row r="36" spans="1:5" s="71" customFormat="1" ht="13.5" thickBot="1">
      <c r="A36" s="66" t="s">
        <v>18</v>
      </c>
      <c r="B36" s="67">
        <v>0</v>
      </c>
      <c r="C36" s="68">
        <v>0</v>
      </c>
      <c r="D36" s="69">
        <f>+B36-C36</f>
        <v>0</v>
      </c>
      <c r="E36" s="70">
        <v>0</v>
      </c>
    </row>
    <row r="37" spans="1:5" ht="5.25" customHeight="1" thickBot="1" thickTop="1">
      <c r="A37" s="96"/>
      <c r="B37" s="97"/>
      <c r="C37" s="97"/>
      <c r="D37" s="97"/>
      <c r="E37" s="98"/>
    </row>
    <row r="38" spans="1:5" ht="13.5" thickBot="1">
      <c r="A38" s="40" t="s">
        <v>19</v>
      </c>
      <c r="B38" s="59" t="s">
        <v>50</v>
      </c>
      <c r="C38" s="60" t="s">
        <v>51</v>
      </c>
      <c r="D38" s="60" t="s">
        <v>30</v>
      </c>
      <c r="E38" s="61" t="s">
        <v>5</v>
      </c>
    </row>
    <row r="39" spans="1:5" ht="30" customHeight="1">
      <c r="A39" s="54" t="s">
        <v>15</v>
      </c>
      <c r="B39" s="56">
        <f>IF(ISERROR(+B24/B22),"",+B24/B22)</f>
      </c>
      <c r="C39" s="57">
        <f>IF(ISERROR(+C24/C22),"",+C24/C22)</f>
      </c>
      <c r="D39" s="92" t="s">
        <v>32</v>
      </c>
      <c r="E39" s="58">
        <f>IF(ISERROR(+E24/E22),"",+E24/E22)</f>
      </c>
    </row>
    <row r="40" spans="1:5" ht="41.25" customHeight="1">
      <c r="A40" s="54" t="s">
        <v>20</v>
      </c>
      <c r="B40" s="36">
        <f>IF(ISERROR(+B34/B22),"",+B34/B22)</f>
      </c>
      <c r="C40" s="8">
        <f>IF(ISERROR(+C34/C22),"",+C34/C22)</f>
      </c>
      <c r="D40" s="91"/>
      <c r="E40" s="13">
        <f>IF(ISERROR(+E34/E22),"",+E34/E22)</f>
      </c>
    </row>
    <row r="41" spans="1:5" ht="40.5" customHeight="1">
      <c r="A41" s="54" t="s">
        <v>21</v>
      </c>
      <c r="B41" s="33"/>
      <c r="C41" s="9">
        <f>IF(ISERROR(+C10*365/C22),"",+C10*365/C22)</f>
      </c>
      <c r="D41" s="62" t="s">
        <v>28</v>
      </c>
      <c r="E41" s="14">
        <f>IF(ISERROR(+E10*365/E22),"",+E10*365/E22)</f>
      </c>
    </row>
    <row r="42" spans="1:5" ht="45.75" customHeight="1">
      <c r="A42" s="54" t="s">
        <v>22</v>
      </c>
      <c r="B42" s="33">
        <f>IF(ISERROR(B11/B16),"",B11/B16)</f>
      </c>
      <c r="C42" s="33">
        <f>IF(ISERROR(C11/C16),"",C11/C16)</f>
      </c>
      <c r="D42" s="90" t="s">
        <v>33</v>
      </c>
      <c r="E42" s="33">
        <f>IF(ISERROR(E11/E16),"",E11/E16)</f>
      </c>
    </row>
    <row r="43" spans="1:5" ht="49.5" customHeight="1">
      <c r="A43" s="54" t="s">
        <v>23</v>
      </c>
      <c r="B43" s="37">
        <f>IF(ISERROR((+B8+B10)/B16),"",(+B8+B10)/B16)</f>
      </c>
      <c r="C43" s="10">
        <f>IF(ISERROR((+C8+C10)/C16),"",(+C8+C10)/C16)</f>
      </c>
      <c r="D43" s="91"/>
      <c r="E43" s="15">
        <f>IF(ISERROR((+E8+E10)/E16),"",(+E8+E10)/E16)</f>
      </c>
    </row>
    <row r="44" spans="1:5" ht="30" customHeight="1" thickBot="1">
      <c r="A44" s="55" t="s">
        <v>24</v>
      </c>
      <c r="B44" s="38">
        <f>IF(ISERROR(+B23/B9/2),"",+B23/B9/2)</f>
      </c>
      <c r="C44" s="16">
        <f>IF(ISERROR(+C23/C9/2),"",+C23/C9/2)</f>
      </c>
      <c r="D44" s="63" t="s">
        <v>29</v>
      </c>
      <c r="E44" s="17">
        <f>IF(ISERROR(+E23/E9/2),"",+E23/E9/2)</f>
      </c>
    </row>
    <row r="45" spans="1:5" ht="15">
      <c r="A45" s="64" t="s">
        <v>25</v>
      </c>
      <c r="B45" s="72" t="s">
        <v>27</v>
      </c>
      <c r="C45" s="45"/>
      <c r="D45" s="45"/>
      <c r="E45" s="46"/>
    </row>
    <row r="46" spans="1:5" ht="15.75" thickBot="1">
      <c r="A46" s="65" t="s">
        <v>26</v>
      </c>
      <c r="B46" s="52"/>
      <c r="C46" s="52"/>
      <c r="D46" s="52"/>
      <c r="E46" s="53"/>
    </row>
    <row r="47" spans="1:5" ht="12.75">
      <c r="A47" s="84"/>
      <c r="B47" s="85"/>
      <c r="C47" s="85"/>
      <c r="D47" s="85"/>
      <c r="E47" s="86"/>
    </row>
    <row r="48" spans="1:5" ht="12.75">
      <c r="A48" s="87"/>
      <c r="B48" s="88"/>
      <c r="C48" s="88"/>
      <c r="D48" s="88"/>
      <c r="E48" s="89"/>
    </row>
    <row r="49" spans="1:5" ht="12.75">
      <c r="A49" s="87"/>
      <c r="B49" s="88"/>
      <c r="C49" s="88"/>
      <c r="D49" s="88"/>
      <c r="E49" s="89"/>
    </row>
    <row r="50" spans="1:5" ht="12.75">
      <c r="A50" s="87"/>
      <c r="B50" s="88"/>
      <c r="C50" s="88"/>
      <c r="D50" s="88"/>
      <c r="E50" s="89"/>
    </row>
    <row r="51" spans="1:5" ht="12.75">
      <c r="A51" s="87"/>
      <c r="B51" s="88"/>
      <c r="C51" s="88"/>
      <c r="D51" s="88"/>
      <c r="E51" s="89"/>
    </row>
    <row r="52" ht="12.75" hidden="1"/>
    <row r="53" ht="12.75" hidden="1"/>
    <row r="54" ht="12.75" hidden="1"/>
  </sheetData>
  <sheetProtection selectLockedCells="1"/>
  <mergeCells count="9">
    <mergeCell ref="A1:E2"/>
    <mergeCell ref="A3:A4"/>
    <mergeCell ref="A47:E51"/>
    <mergeCell ref="D42:D43"/>
    <mergeCell ref="D39:D40"/>
    <mergeCell ref="A20:E20"/>
    <mergeCell ref="A35:E35"/>
    <mergeCell ref="A37:E37"/>
    <mergeCell ref="B5:D5"/>
  </mergeCells>
  <conditionalFormatting sqref="B8:C10 B12:C13 B16:C18 B22:C23 B26:C32 E26:E32 E22:E23 E16:E18 E8:E10 E12:E13">
    <cfRule type="cellIs" priority="13" dxfId="0" operator="equal" stopIfTrue="1">
      <formula>$K$8</formula>
    </cfRule>
  </conditionalFormatting>
  <conditionalFormatting sqref="A6 A12 A31">
    <cfRule type="cellIs" priority="3" dxfId="0" operator="equal" stopIfTrue="1">
      <formula>$N$7</formula>
    </cfRule>
  </conditionalFormatting>
  <dataValidations count="1">
    <dataValidation type="decimal" allowBlank="1" showInputMessage="1" showErrorMessage="1" sqref="B8:C10">
      <formula1>0</formula1>
      <formula2>100000000</formula2>
    </dataValidation>
  </dataValidations>
  <printOptions horizontalCentered="1"/>
  <pageMargins left="0.5118110236220472" right="0.35433070866141736" top="0.35433070866141736" bottom="0.2755905511811024" header="0.5118110236220472" footer="0.5118110236220472"/>
  <pageSetup horizontalDpi="300" verticalDpi="300" orientation="portrait" scale="95" r:id="rId3"/>
  <headerFooter alignWithMargins="0">
    <oddHeader>&amp;C&amp;F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jclark</dc:creator>
  <cp:keywords/>
  <dc:description/>
  <cp:lastModifiedBy>Sue Christensen</cp:lastModifiedBy>
  <cp:lastPrinted>2011-12-13T21:18:05Z</cp:lastPrinted>
  <dcterms:created xsi:type="dcterms:W3CDTF">2006-02-07T16:37:29Z</dcterms:created>
  <dcterms:modified xsi:type="dcterms:W3CDTF">2014-08-26T20:22:43Z</dcterms:modified>
  <cp:category/>
  <cp:version/>
  <cp:contentType/>
  <cp:contentStatus/>
</cp:coreProperties>
</file>